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D6" i="1" s="1"/>
  <c r="C8" i="1"/>
  <c r="C6" i="1" s="1"/>
  <c r="E8" i="1"/>
  <c r="E6" i="1"/>
  <c r="E3" i="1"/>
  <c r="D3" i="1"/>
  <c r="C3" i="1"/>
  <c r="C30" i="1" s="1"/>
  <c r="D30" i="1" l="1"/>
  <c r="E30" i="1"/>
</calcChain>
</file>

<file path=xl/sharedStrings.xml><?xml version="1.0" encoding="utf-8"?>
<sst xmlns="http://schemas.openxmlformats.org/spreadsheetml/2006/main" count="49" uniqueCount="47">
  <si>
    <t>Форма 3.   Информация об основных показателях финансово-хозяйственной деятельности регулируемой организации</t>
  </si>
  <si>
    <t>Наименование</t>
  </si>
  <si>
    <t>1 кв 2022</t>
  </si>
  <si>
    <t>1 полугодие 2022</t>
  </si>
  <si>
    <t>1) Выручка от регулируемой деятельности (тыс. рублей) с разбивкой по видам деятельности:</t>
  </si>
  <si>
    <t>Теплоснабжение</t>
  </si>
  <si>
    <t>Прочая деятельность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</si>
  <si>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</si>
  <si>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</si>
  <si>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</si>
  <si>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газ</t>
  </si>
  <si>
    <r>
      <t>объем (тыс. м</t>
    </r>
    <r>
      <rPr>
        <i/>
        <sz val="11"/>
        <color theme="1"/>
        <rFont val="Calibri"/>
        <family val="2"/>
        <charset val="204"/>
      </rPr>
      <t>³)</t>
    </r>
  </si>
  <si>
    <r>
      <t>цена (тыс. руб/тыс. м</t>
    </r>
    <r>
      <rPr>
        <i/>
        <sz val="11"/>
        <color theme="1"/>
        <rFont val="Calibri"/>
        <family val="2"/>
        <charset val="204"/>
      </rPr>
      <t>³</t>
    </r>
    <r>
      <rPr>
        <i/>
        <sz val="11"/>
        <color theme="1"/>
        <rFont val="Calibri"/>
        <family val="2"/>
        <charset val="204"/>
        <scheme val="minor"/>
      </rPr>
      <t>)</t>
    </r>
  </si>
  <si>
    <t>дизельное топливо</t>
  </si>
  <si>
    <r>
      <t>объем (тн.</t>
    </r>
    <r>
      <rPr>
        <i/>
        <sz val="11"/>
        <color theme="1"/>
        <rFont val="Calibri"/>
        <family val="2"/>
        <charset val="204"/>
      </rPr>
      <t>)</t>
    </r>
  </si>
  <si>
    <t>цена (тыс. руб/тн.)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</si>
  <si>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</si>
  <si>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r>
      <t>объем (тыс.кВт.</t>
    </r>
    <r>
      <rPr>
        <i/>
        <sz val="11"/>
        <rFont val="Calibri"/>
        <family val="2"/>
        <charset val="204"/>
      </rPr>
      <t>)</t>
    </r>
  </si>
  <si>
    <t>цена (тыс. руб/тыс.кВт))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</si>
  <si>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</si>
  <si>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</si>
  <si>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</si>
  <si>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</si>
  <si>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</si>
  <si>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</si>
  <si>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</si>
  <si>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</si>
  <si>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средств;</t>
  </si>
  <si>
    <t>2.1)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</si>
  <si>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</si>
  <si>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</si>
  <si>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</si>
  <si>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</si>
  <si>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на сайте vgte.ru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</si>
  <si>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</si>
  <si>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</si>
  <si>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</si>
  <si>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</si>
  <si>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</si>
  <si>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</si>
  <si>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</si>
  <si>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</si>
  <si>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</si>
  <si>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</si>
  <si>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</si>
  <si>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</si>
  <si>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9 месяцев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</si>
</sst>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2" xfId="0" applyFont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2" xfId="0" applyFont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right" vertical="top" wrapText="1"/>
    </xf>
    <xf numFmtId="0" fontId="7" fillId="0" borderId="3" xfId="1" applyNumberFormat="1" applyFont="1" applyBorder="1" applyAlignment="1">
      <alignment horizontal="right" vertical="top" wrapText="1"/>
    </xf>
    <xf numFmtId="165" fontId="7" fillId="0" borderId="3" xfId="1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 wrapText="1"/>
    </xf>
    <xf numFmtId="0" fontId="9" fillId="0" borderId="0" xfId="0" applyFont="1"/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 3 2 2" xfId="2"/>
    <cellStyle name="Обычный" xfId="0" builtinId="0"/>
    <cellStyle name="Обычный_202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 x14ac:dyDescent="0.25"/>
  <cols>
    <col min="1" max="1" width="5.42578125" customWidth="1"/>
    <col min="2" max="2" width="66.7109375" customWidth="1"/>
    <col min="3" max="3" width="16.85546875" customWidth="1"/>
    <col min="4" max="4" width="15.42578125" customWidth="1"/>
    <col min="5" max="5" width="17.28515625" customWidth="1"/>
    <col min="6" max="6" width="13.85546875" customWidth="1"/>
    <col min="8" max="8" width="15" customWidth="1"/>
  </cols>
  <sheetData>
    <row r="1" spans="1:8" ht="15.75" x14ac:dyDescent="0.25">
      <c r="A1" s="1"/>
      <c r="B1" s="26" t="s">
        <v>0</v>
      </c>
      <c r="C1" s="26"/>
    </row>
    <row r="2" spans="1:8" ht="31.5" x14ac:dyDescent="0.25">
      <c r="A2" s="1"/>
      <c r="B2" s="2" t="s">
        <v>1</v>
      </c>
      <c r="C2" s="2" t="s">
        <v>2</v>
      </c>
      <c r="D2" s="2" t="s">
        <v>3</v>
      </c>
      <c r="E2" s="2" t="s">
        <v>46</v>
      </c>
    </row>
    <row r="3" spans="1:8" ht="30" x14ac:dyDescent="0.25">
      <c r="B3" s="3" t="s">
        <v>4</v>
      </c>
      <c r="C3" s="4">
        <f>C4+C5</f>
        <v>190986.88087666669</v>
      </c>
      <c r="D3" s="4">
        <f>D4+D5</f>
        <v>240891.15659333335</v>
      </c>
      <c r="E3" s="4">
        <f>E4+E5</f>
        <v>264368.33852666669</v>
      </c>
      <c r="F3" s="5"/>
    </row>
    <row r="4" spans="1:8" x14ac:dyDescent="0.25">
      <c r="B4" s="6" t="s">
        <v>5</v>
      </c>
      <c r="C4" s="7">
        <v>190614.84683000002</v>
      </c>
      <c r="D4" s="7">
        <v>240248.26283000002</v>
      </c>
      <c r="E4" s="7">
        <v>263432.11737166671</v>
      </c>
    </row>
    <row r="5" spans="1:8" x14ac:dyDescent="0.25">
      <c r="B5" s="6" t="s">
        <v>6</v>
      </c>
      <c r="C5" s="7">
        <v>372.03404666666665</v>
      </c>
      <c r="D5" s="7">
        <v>642.89376333333337</v>
      </c>
      <c r="E5" s="7">
        <v>936.22115500000007</v>
      </c>
    </row>
    <row r="6" spans="1:8" ht="30" x14ac:dyDescent="0.25">
      <c r="B6" s="3" t="s">
        <v>7</v>
      </c>
      <c r="C6" s="4">
        <f>SUM(C7,C8,C15,C18,C19,C20,C21,C22,C23,C24,C25,C26)</f>
        <v>150798.37689000001</v>
      </c>
      <c r="D6" s="4">
        <f>SUM(D7,D8,D15,D18,D19,D20,D21,D22,D23,D24,D25,D26,D27)</f>
        <v>217674.23070999997</v>
      </c>
      <c r="E6" s="4">
        <f>SUM(E7,E8,E15,E18,E19,E20,E21,E22,E23,E24,E25,E26,E27)</f>
        <v>271064.49125000002</v>
      </c>
      <c r="F6" s="5"/>
    </row>
    <row r="7" spans="1:8" ht="30" x14ac:dyDescent="0.25">
      <c r="B7" s="3" t="s">
        <v>8</v>
      </c>
      <c r="C7" s="7">
        <v>0</v>
      </c>
      <c r="D7" s="7">
        <v>0</v>
      </c>
      <c r="E7" s="7">
        <v>0</v>
      </c>
    </row>
    <row r="8" spans="1:8" ht="45" x14ac:dyDescent="0.25">
      <c r="B8" s="8" t="s">
        <v>9</v>
      </c>
      <c r="C8" s="9">
        <f>C9+C12</f>
        <v>108962.56200000001</v>
      </c>
      <c r="D8" s="9">
        <f>D9+D12</f>
        <v>136779.48976</v>
      </c>
      <c r="E8" s="9">
        <f>E9+E12</f>
        <v>151551.55369999999</v>
      </c>
    </row>
    <row r="9" spans="1:8" x14ac:dyDescent="0.25">
      <c r="B9" s="10" t="s">
        <v>10</v>
      </c>
      <c r="C9" s="7">
        <v>108962.56200000001</v>
      </c>
      <c r="D9" s="7">
        <v>136779.48976</v>
      </c>
      <c r="E9" s="7">
        <v>151551.55369999999</v>
      </c>
    </row>
    <row r="10" spans="1:8" s="11" customFormat="1" x14ac:dyDescent="0.25">
      <c r="B10" s="12" t="s">
        <v>11</v>
      </c>
      <c r="C10" s="13"/>
      <c r="D10" s="13"/>
      <c r="E10" s="13"/>
    </row>
    <row r="11" spans="1:8" s="11" customFormat="1" x14ac:dyDescent="0.25">
      <c r="B11" s="12" t="s">
        <v>12</v>
      </c>
      <c r="C11" s="13"/>
      <c r="D11" s="13"/>
      <c r="E11" s="13"/>
    </row>
    <row r="12" spans="1:8" x14ac:dyDescent="0.25">
      <c r="B12" s="10" t="s">
        <v>13</v>
      </c>
      <c r="C12" s="7">
        <v>0</v>
      </c>
      <c r="D12" s="7">
        <v>0</v>
      </c>
      <c r="E12" s="7">
        <v>0</v>
      </c>
    </row>
    <row r="13" spans="1:8" s="11" customFormat="1" x14ac:dyDescent="0.25">
      <c r="B13" s="12" t="s">
        <v>14</v>
      </c>
      <c r="C13" s="14"/>
      <c r="D13" s="14"/>
      <c r="E13" s="14"/>
    </row>
    <row r="14" spans="1:8" s="11" customFormat="1" x14ac:dyDescent="0.25">
      <c r="B14" s="12" t="s">
        <v>15</v>
      </c>
      <c r="C14" s="13"/>
      <c r="D14" s="13"/>
      <c r="E14" s="13"/>
      <c r="F14" s="15"/>
      <c r="G14" s="16"/>
      <c r="H14" s="15"/>
    </row>
    <row r="15" spans="1:8" ht="60" x14ac:dyDescent="0.25">
      <c r="B15" s="8" t="s">
        <v>16</v>
      </c>
      <c r="C15" s="7">
        <v>17032.983329999999</v>
      </c>
      <c r="D15" s="7">
        <v>24844.868849999999</v>
      </c>
      <c r="E15" s="7">
        <v>30505.031770000001</v>
      </c>
      <c r="F15" s="17"/>
      <c r="G15" s="16"/>
      <c r="H15" s="17"/>
    </row>
    <row r="16" spans="1:8" s="11" customFormat="1" x14ac:dyDescent="0.25">
      <c r="B16" s="18" t="s">
        <v>17</v>
      </c>
      <c r="C16" s="13"/>
      <c r="D16" s="13"/>
      <c r="E16" s="13"/>
    </row>
    <row r="17" spans="2:7" s="11" customFormat="1" x14ac:dyDescent="0.25">
      <c r="B17" s="12" t="s">
        <v>18</v>
      </c>
      <c r="C17" s="13"/>
      <c r="D17" s="13"/>
      <c r="E17" s="13"/>
    </row>
    <row r="18" spans="2:7" ht="30" x14ac:dyDescent="0.25">
      <c r="B18" s="8" t="s">
        <v>19</v>
      </c>
      <c r="C18" s="7">
        <v>2290.0050700000002</v>
      </c>
      <c r="D18" s="7">
        <v>3688.5396600000004</v>
      </c>
      <c r="E18" s="7">
        <v>4640.1714400000001</v>
      </c>
    </row>
    <row r="19" spans="2:7" ht="30" x14ac:dyDescent="0.25">
      <c r="B19" s="8" t="s">
        <v>20</v>
      </c>
      <c r="C19" s="7">
        <v>843.07274000000007</v>
      </c>
      <c r="D19" s="7">
        <v>1293.31224</v>
      </c>
      <c r="E19" s="7">
        <v>1632.4202399999999</v>
      </c>
    </row>
    <row r="20" spans="2:7" ht="30" x14ac:dyDescent="0.25">
      <c r="B20" s="8" t="s">
        <v>21</v>
      </c>
      <c r="C20" s="7">
        <v>5580.3522600000006</v>
      </c>
      <c r="D20" s="7">
        <v>11287.76665</v>
      </c>
      <c r="E20" s="7">
        <v>17174.08107</v>
      </c>
    </row>
    <row r="21" spans="2:7" ht="30" x14ac:dyDescent="0.25">
      <c r="B21" s="8" t="s">
        <v>22</v>
      </c>
      <c r="C21" s="7">
        <v>4060.3546099999999</v>
      </c>
      <c r="D21" s="7">
        <v>8891.5387899999987</v>
      </c>
      <c r="E21" s="7">
        <v>13713.71272</v>
      </c>
    </row>
    <row r="22" spans="2:7" x14ac:dyDescent="0.25">
      <c r="B22" s="8" t="s">
        <v>23</v>
      </c>
      <c r="C22" s="7">
        <v>4157.9054999999998</v>
      </c>
      <c r="D22" s="7">
        <v>8314.6208099999985</v>
      </c>
      <c r="E22" s="7">
        <v>12471.33534</v>
      </c>
      <c r="G22" s="19"/>
    </row>
    <row r="23" spans="2:7" ht="30" x14ac:dyDescent="0.25">
      <c r="B23" s="8" t="s">
        <v>24</v>
      </c>
      <c r="C23" s="7">
        <v>546.67200000000003</v>
      </c>
      <c r="D23" s="7">
        <v>1145.4079999999999</v>
      </c>
      <c r="E23" s="7">
        <v>1770.1759999999999</v>
      </c>
    </row>
    <row r="24" spans="2:7" ht="30" x14ac:dyDescent="0.25">
      <c r="B24" s="8" t="s">
        <v>25</v>
      </c>
      <c r="C24" s="7">
        <v>4661.7513599999984</v>
      </c>
      <c r="D24" s="7">
        <v>7940.4769699999988</v>
      </c>
      <c r="E24" s="7">
        <v>12691.828459999999</v>
      </c>
    </row>
    <row r="25" spans="2:7" ht="30" x14ac:dyDescent="0.25">
      <c r="B25" s="8" t="s">
        <v>26</v>
      </c>
      <c r="C25" s="7">
        <v>2470.7411200000001</v>
      </c>
      <c r="D25" s="7">
        <v>5227.3861800000004</v>
      </c>
      <c r="E25" s="7">
        <v>7708.5842700000003</v>
      </c>
    </row>
    <row r="26" spans="2:7" ht="30" x14ac:dyDescent="0.25">
      <c r="B26" s="20" t="s">
        <v>27</v>
      </c>
      <c r="C26" s="7">
        <v>191.9769</v>
      </c>
      <c r="D26" s="7">
        <v>3148.87129</v>
      </c>
      <c r="E26" s="7">
        <v>9656.7606999999989</v>
      </c>
    </row>
    <row r="27" spans="2:7" ht="45" x14ac:dyDescent="0.25">
      <c r="B27" s="20" t="s">
        <v>28</v>
      </c>
      <c r="C27" s="7">
        <v>3337.1825699999995</v>
      </c>
      <c r="D27" s="7">
        <v>5111.951509999999</v>
      </c>
      <c r="E27" s="7">
        <v>7548.8355400000009</v>
      </c>
    </row>
    <row r="28" spans="2:7" ht="60" x14ac:dyDescent="0.25">
      <c r="B28" s="21" t="s">
        <v>29</v>
      </c>
      <c r="C28" s="7">
        <v>42650.552056666667</v>
      </c>
      <c r="D28" s="7">
        <v>24655.521903333309</v>
      </c>
      <c r="E28" s="7">
        <v>1048.3755966666358</v>
      </c>
    </row>
    <row r="29" spans="2:7" ht="45" x14ac:dyDescent="0.25">
      <c r="B29" s="3" t="s">
        <v>30</v>
      </c>
      <c r="C29" s="22"/>
      <c r="D29" s="22"/>
      <c r="E29" s="22"/>
    </row>
    <row r="30" spans="2:7" ht="30" x14ac:dyDescent="0.25">
      <c r="B30" s="8" t="s">
        <v>31</v>
      </c>
      <c r="C30" s="23">
        <f>C3-C6</f>
        <v>40188.503986666678</v>
      </c>
      <c r="D30" s="23">
        <f>D3-D6</f>
        <v>23216.925883333373</v>
      </c>
      <c r="E30" s="23">
        <f>E3-E6</f>
        <v>-6696.1527233333327</v>
      </c>
    </row>
    <row r="31" spans="2:7" ht="60" x14ac:dyDescent="0.25">
      <c r="B31" s="8" t="s">
        <v>32</v>
      </c>
      <c r="C31" s="24" t="s">
        <v>33</v>
      </c>
      <c r="D31" s="24" t="s">
        <v>33</v>
      </c>
      <c r="E31" s="24" t="s">
        <v>33</v>
      </c>
    </row>
    <row r="32" spans="2:7" ht="60" x14ac:dyDescent="0.25">
      <c r="B32" s="8" t="s">
        <v>34</v>
      </c>
      <c r="C32" s="25"/>
      <c r="D32" s="25"/>
      <c r="E32" s="25"/>
    </row>
    <row r="33" spans="2:5" ht="30" x14ac:dyDescent="0.25">
      <c r="B33" s="8" t="s">
        <v>35</v>
      </c>
      <c r="C33" s="25"/>
      <c r="D33" s="25"/>
      <c r="E33" s="25"/>
    </row>
    <row r="34" spans="2:5" ht="45" x14ac:dyDescent="0.25">
      <c r="B34" s="8" t="s">
        <v>36</v>
      </c>
      <c r="C34" s="25"/>
      <c r="D34" s="25"/>
      <c r="E34" s="25"/>
    </row>
    <row r="35" spans="2:5" ht="45" x14ac:dyDescent="0.25">
      <c r="B35" s="8" t="s">
        <v>37</v>
      </c>
      <c r="C35" s="25"/>
      <c r="D35" s="25"/>
      <c r="E35" s="25"/>
    </row>
    <row r="36" spans="2:5" ht="75" x14ac:dyDescent="0.25">
      <c r="B36" s="8" t="s">
        <v>38</v>
      </c>
      <c r="C36" s="25"/>
      <c r="D36" s="25"/>
      <c r="E36" s="25"/>
    </row>
    <row r="37" spans="2:5" ht="45" x14ac:dyDescent="0.25">
      <c r="B37" s="8" t="s">
        <v>39</v>
      </c>
      <c r="C37" s="9"/>
      <c r="D37" s="9"/>
      <c r="E37" s="9"/>
    </row>
    <row r="38" spans="2:5" ht="30" x14ac:dyDescent="0.25">
      <c r="B38" s="8" t="s">
        <v>40</v>
      </c>
      <c r="C38" s="25"/>
      <c r="D38" s="25"/>
      <c r="E38" s="25"/>
    </row>
    <row r="39" spans="2:5" ht="30" x14ac:dyDescent="0.25">
      <c r="B39" s="8" t="s">
        <v>41</v>
      </c>
      <c r="C39" s="25"/>
      <c r="D39" s="25"/>
      <c r="E39" s="25"/>
    </row>
    <row r="40" spans="2:5" ht="30" x14ac:dyDescent="0.25">
      <c r="B40" s="8" t="s">
        <v>42</v>
      </c>
      <c r="C40" s="25"/>
      <c r="D40" s="25"/>
      <c r="E40" s="25"/>
    </row>
    <row r="41" spans="2:5" ht="60" x14ac:dyDescent="0.25">
      <c r="B41" s="8" t="s">
        <v>43</v>
      </c>
      <c r="C41" s="25"/>
      <c r="D41" s="25"/>
      <c r="E41" s="25"/>
    </row>
    <row r="42" spans="2:5" ht="60" x14ac:dyDescent="0.25">
      <c r="B42" s="8" t="s">
        <v>44</v>
      </c>
      <c r="C42" s="25"/>
      <c r="D42" s="25"/>
      <c r="E42" s="25"/>
    </row>
    <row r="43" spans="2:5" ht="60" x14ac:dyDescent="0.25">
      <c r="B43" s="8" t="s">
        <v>45</v>
      </c>
      <c r="C43" s="25"/>
      <c r="D43" s="25"/>
      <c r="E43" s="25"/>
    </row>
  </sheetData>
  <mergeCells count="1">
    <mergeCell ref="B1:C1"/>
  </mergeCells>
  <hyperlinks>
    <hyperlink ref="B31" r:id="rId1" display="consultantplus://offline/ref=75FB42DE5B9449EA779BA0ED10797CF8FBAF0DED6DC9642D17A05F082F3C747A292858DFF2E1E4D6B663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2022-11-11T11:57:19Z</dcterms:modified>
</cp:coreProperties>
</file>